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2"/>
  </bookViews>
  <sheets>
    <sheet name="Foglio2" sheetId="1" r:id="rId1"/>
    <sheet name="Foglio3" sheetId="2" r:id="rId2"/>
    <sheet name="2009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<sst xmlns="http://schemas.openxmlformats.org/spreadsheetml/2006/main" count="102" uniqueCount="52">
  <si>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t>anno d'origine</t>
  </si>
  <si>
    <t>+</t>
  </si>
  <si>
    <t>-</t>
  </si>
  <si>
    <t>(importi in euro)</t>
  </si>
  <si>
    <t xml:space="preserve">CREDITO vs.Regione contributi indistinti </t>
  </si>
  <si>
    <t>anno d'origine del credito</t>
  </si>
  <si>
    <t xml:space="preserve">trasferimenti di cassa nel corso dell'esercizio risultanti alla Regione </t>
  </si>
  <si>
    <t xml:space="preserve"> debito compensato per ARAN </t>
  </si>
  <si>
    <t xml:space="preserve">saldo gestione emoderivati KEDRION </t>
  </si>
  <si>
    <t xml:space="preserve"> debito quota compartecipaz.oneri mutuo regionale perdite 2000</t>
  </si>
  <si>
    <t xml:space="preserve">+/- saldo mobilità tra ASR Piemonte </t>
  </si>
  <si>
    <t>+/- saldo mobilità con altre Regioni/stranieri carico SSR</t>
  </si>
  <si>
    <t xml:space="preserve"> debito compensato per ARPA</t>
  </si>
  <si>
    <t>2004 e precedenti</t>
  </si>
  <si>
    <t>saldo gestione emoderivati AVIS - OIRM S.ANNA</t>
  </si>
  <si>
    <t>+ S.ANNA - ALTRE ASR</t>
  </si>
  <si>
    <t>+ ASL TO 4 - ALTRE ASR</t>
  </si>
  <si>
    <t>per memoria</t>
  </si>
  <si>
    <t>credito residuo per anticipo ripiano disavanzo 2007</t>
  </si>
  <si>
    <t>anticipo ripiano disavanzo 2007 -assegnazione originaria iscritta in bilancio-</t>
  </si>
  <si>
    <t>credito residuo per anticipo ripiano disavanzo 2006</t>
  </si>
  <si>
    <t>anticipo ripiano disavanzo 2005 -assegnazione originaria iscritta in bilancio-</t>
  </si>
  <si>
    <t>anticipo ripiano disavanzo 2004 e precedenti</t>
  </si>
  <si>
    <t xml:space="preserve">credito residuo per anticipo ripiano disavanzo 2004 e precedenti </t>
  </si>
  <si>
    <t>di cui eventuale eccedenza cessione debiti commerciali compensata</t>
  </si>
  <si>
    <t>credito verso Regione saldo contr.ind.al 31.12.2009</t>
  </si>
  <si>
    <t>Assegnazioni regionali (contributi indistinti) 2009</t>
  </si>
  <si>
    <t>quota eventualmente incassata a gennaio 2010</t>
  </si>
  <si>
    <t>debito quota fondo speciale per rischi responsabilità civile delle ASR -ART. 21 L.R. N. 9/2004  - anno 2009</t>
  </si>
  <si>
    <t>credito anticipo ripiano perdite 2009 al 31.12.2009</t>
  </si>
  <si>
    <t>credito verso Regione saldo al 31.12.2008 (bilancio ASR)</t>
  </si>
  <si>
    <t>quota eventualmente incassata a gennaio 2009 (DD liquid. Crediti 2007)</t>
  </si>
  <si>
    <t>quota eventualmente incassata a gennaio 2010 (DD liquid crediti 2007)</t>
  </si>
  <si>
    <t>quota eventualmente incassata a gennaio 2009 (DD liquid. Crediti 2008)</t>
  </si>
  <si>
    <t>quota eventualmente incassata a gennaio 2010 (DD liquid crediti 2008)</t>
  </si>
  <si>
    <t>credito verso Regione saldo al 31.12.2009</t>
  </si>
  <si>
    <t>anticipo ripiano disavanzo 2008 -assegnazione originaria iscritta in bilancio-</t>
  </si>
  <si>
    <t>quota dell'anticipo ripiano disavanzo compensata/incassata al 31.12.2009</t>
  </si>
  <si>
    <t>credito residuo per anticipo ripiano disavanzo 2008</t>
  </si>
  <si>
    <t>quota del ripiano disavanzo compensata/incassata al 31.12.2009</t>
  </si>
  <si>
    <t>anticipo ripiano disavanzo 2009 -assegnazione originaria iscritta in bilancio-</t>
  </si>
  <si>
    <t>quota eventualmente incassata a gennaio 2009 (DD liquid. Crediti 2006)</t>
  </si>
  <si>
    <t>quota eventualmente incassata a gennaio 2010 (DD liquid crediti 2006)</t>
  </si>
  <si>
    <t>quota eventualmente incassata a gennaio 2009 (DD liquid crediti 2005 e prec)</t>
  </si>
  <si>
    <t>quota eventualmente incassata a gennaio 2010 (DD liquid crediti 2005 )</t>
  </si>
  <si>
    <t xml:space="preserve">credito residuo per anticipo ripiano disavanzo 2005  </t>
  </si>
  <si>
    <t xml:space="preserve">anticipo ripiano disavanzo 2006 </t>
  </si>
  <si>
    <t xml:space="preserve">quota eventualmente incassata a gennaio 2009 </t>
  </si>
  <si>
    <t>quota eventualmente incassata a gennaio 2010 (DD liquid crediti 2004 e prec)</t>
  </si>
  <si>
    <t>Totale crediti indistinti al 31.12.2009</t>
  </si>
  <si>
    <t>Totale credito residui per anticipo ripiano disavanzo al 31.12.2009</t>
  </si>
  <si>
    <t>Totale crediti  al 31.12.2009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</si>
</sst>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 quotePrefix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1" fontId="0" fillId="0" borderId="1" xfId="16" applyBorder="1" applyAlignment="1">
      <alignment/>
    </xf>
    <xf numFmtId="41" fontId="3" fillId="0" borderId="0" xfId="16" applyFont="1" applyAlignment="1">
      <alignment/>
    </xf>
    <xf numFmtId="41" fontId="4" fillId="0" borderId="2" xfId="16" applyFont="1" applyBorder="1" applyAlignment="1">
      <alignment/>
    </xf>
    <xf numFmtId="41" fontId="4" fillId="0" borderId="1" xfId="16" applyFont="1" applyBorder="1" applyAlignment="1">
      <alignment/>
    </xf>
    <xf numFmtId="41" fontId="4" fillId="0" borderId="3" xfId="16" applyFont="1" applyBorder="1" applyAlignment="1">
      <alignment/>
    </xf>
    <xf numFmtId="41" fontId="4" fillId="0" borderId="2" xfId="16" applyFont="1" applyBorder="1" applyAlignment="1" quotePrefix="1">
      <alignment/>
    </xf>
    <xf numFmtId="41" fontId="4" fillId="0" borderId="4" xfId="16" applyFont="1" applyBorder="1" applyAlignment="1">
      <alignment/>
    </xf>
    <xf numFmtId="41" fontId="0" fillId="0" borderId="1" xfId="16" applyBorder="1" applyAlignment="1" quotePrefix="1">
      <alignment/>
    </xf>
    <xf numFmtId="41" fontId="4" fillId="0" borderId="5" xfId="16" applyFont="1" applyBorder="1" applyAlignment="1" quotePrefix="1">
      <alignment/>
    </xf>
    <xf numFmtId="41" fontId="0" fillId="0" borderId="0" xfId="16" applyAlignment="1">
      <alignment/>
    </xf>
    <xf numFmtId="41" fontId="0" fillId="0" borderId="1" xfId="16" applyBorder="1" applyAlignment="1">
      <alignment/>
    </xf>
    <xf numFmtId="41" fontId="0" fillId="0" borderId="4" xfId="16" applyBorder="1" applyAlignment="1" quotePrefix="1">
      <alignment/>
    </xf>
    <xf numFmtId="41" fontId="0" fillId="0" borderId="1" xfId="16" applyBorder="1" applyAlignment="1" quotePrefix="1">
      <alignment/>
    </xf>
    <xf numFmtId="0" fontId="2" fillId="0" borderId="0" xfId="0" applyFont="1" applyFill="1" applyAlignment="1">
      <alignment horizontal="left" vertical="center" wrapText="1"/>
    </xf>
    <xf numFmtId="41" fontId="0" fillId="0" borderId="6" xfId="16" applyFill="1" applyBorder="1" applyAlignment="1">
      <alignment/>
    </xf>
    <xf numFmtId="0" fontId="0" fillId="0" borderId="0" xfId="0" applyFill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41" fontId="0" fillId="0" borderId="1" xfId="16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41" fontId="4" fillId="0" borderId="4" xfId="16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/>
    </xf>
    <xf numFmtId="41" fontId="4" fillId="0" borderId="0" xfId="16" applyFont="1" applyBorder="1" applyAlignment="1">
      <alignment/>
    </xf>
    <xf numFmtId="0" fontId="1" fillId="0" borderId="0" xfId="0" applyFont="1" applyFill="1" applyAlignment="1">
      <alignment horizontal="left" vertical="center" wrapText="1"/>
    </xf>
    <xf numFmtId="41" fontId="0" fillId="0" borderId="6" xfId="16" applyFill="1" applyBorder="1" applyAlignment="1">
      <alignment/>
    </xf>
    <xf numFmtId="41" fontId="0" fillId="0" borderId="6" xfId="16" applyBorder="1" applyAlignment="1">
      <alignment/>
    </xf>
    <xf numFmtId="41" fontId="0" fillId="0" borderId="7" xfId="16" applyBorder="1" applyAlignment="1" quotePrefix="1">
      <alignment/>
    </xf>
    <xf numFmtId="41" fontId="0" fillId="0" borderId="2" xfId="16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58">
      <selection activeCell="C75" sqref="C75"/>
    </sheetView>
  </sheetViews>
  <sheetFormatPr defaultColWidth="9.140625" defaultRowHeight="12.75"/>
  <cols>
    <col min="1" max="1" width="70.140625" style="7" customWidth="1"/>
    <col min="2" max="2" width="15.140625" style="22" customWidth="1"/>
    <col min="3" max="3" width="9.140625" style="4" customWidth="1"/>
  </cols>
  <sheetData>
    <row r="1" ht="12.75">
      <c r="A1" s="7" t="s">
        <v>4</v>
      </c>
    </row>
    <row r="2" spans="1:2" ht="12.75">
      <c r="A2" s="8" t="s">
        <v>5</v>
      </c>
      <c r="B2" s="14" t="s">
        <v>3</v>
      </c>
    </row>
    <row r="3" ht="12.75">
      <c r="A3" s="37">
        <v>2009</v>
      </c>
    </row>
    <row r="4" spans="1:3" ht="14.25">
      <c r="A4" s="9" t="s">
        <v>26</v>
      </c>
      <c r="B4" s="23">
        <v>770155469</v>
      </c>
      <c r="C4" s="5" t="s">
        <v>1</v>
      </c>
    </row>
    <row r="5" spans="1:3" ht="14.25">
      <c r="A5" s="9" t="s">
        <v>6</v>
      </c>
      <c r="B5" s="23">
        <v>544727489</v>
      </c>
      <c r="C5" s="5" t="s">
        <v>2</v>
      </c>
    </row>
    <row r="6" spans="1:3" ht="14.25">
      <c r="A6" s="9" t="s">
        <v>27</v>
      </c>
      <c r="B6" s="23"/>
      <c r="C6" s="5" t="s">
        <v>1</v>
      </c>
    </row>
    <row r="7" spans="1:3" ht="14.25">
      <c r="A7" s="10" t="s">
        <v>10</v>
      </c>
      <c r="B7" s="23">
        <v>-156349794</v>
      </c>
      <c r="C7" s="5" t="s">
        <v>1</v>
      </c>
    </row>
    <row r="8" spans="1:3" ht="14.25">
      <c r="A8" s="10" t="s">
        <v>11</v>
      </c>
      <c r="B8" s="23"/>
      <c r="C8" s="5" t="s">
        <v>1</v>
      </c>
    </row>
    <row r="9" spans="1:3" ht="14.25">
      <c r="A9" s="9" t="s">
        <v>7</v>
      </c>
      <c r="B9" s="23">
        <v>12641</v>
      </c>
      <c r="C9" s="5" t="s">
        <v>2</v>
      </c>
    </row>
    <row r="10" spans="1:3" ht="14.25">
      <c r="A10" s="9" t="s">
        <v>12</v>
      </c>
      <c r="B10" s="23"/>
      <c r="C10" s="5"/>
    </row>
    <row r="11" spans="1:3" ht="51">
      <c r="A11" s="9" t="s">
        <v>14</v>
      </c>
      <c r="B11" s="23">
        <v>21331</v>
      </c>
      <c r="C11" s="6" t="s">
        <v>15</v>
      </c>
    </row>
    <row r="12" spans="1:3" ht="51">
      <c r="A12" s="9" t="s">
        <v>8</v>
      </c>
      <c r="B12" s="23">
        <v>185643</v>
      </c>
      <c r="C12" s="6" t="s">
        <v>16</v>
      </c>
    </row>
    <row r="13" spans="1:3" ht="14.25">
      <c r="A13" s="9" t="s">
        <v>9</v>
      </c>
      <c r="B13" s="23">
        <v>1823836</v>
      </c>
      <c r="C13" s="5" t="s">
        <v>2</v>
      </c>
    </row>
    <row r="14" spans="1:3" s="29" customFormat="1" ht="29.25" thickBot="1">
      <c r="A14" s="26" t="s">
        <v>28</v>
      </c>
      <c r="B14" s="27">
        <v>1489561</v>
      </c>
      <c r="C14" s="28"/>
    </row>
    <row r="15" spans="1:2" ht="13.5" thickBot="1">
      <c r="A15" s="11" t="s">
        <v>25</v>
      </c>
      <c r="B15" s="15">
        <f>B4-B5+B6+B7+B8-B9-B10-B12-B13-B14-B11</f>
        <v>65545174</v>
      </c>
    </row>
    <row r="16" spans="1:2" ht="28.5">
      <c r="A16" s="26" t="s">
        <v>40</v>
      </c>
      <c r="B16" s="40"/>
    </row>
    <row r="17" spans="1:2" ht="15" thickBot="1">
      <c r="A17" s="9" t="s">
        <v>39</v>
      </c>
      <c r="B17" s="39"/>
    </row>
    <row r="18" spans="1:2" ht="13.5" thickBot="1">
      <c r="A18" s="11" t="s">
        <v>29</v>
      </c>
      <c r="B18" s="15">
        <f>B16-B17</f>
        <v>0</v>
      </c>
    </row>
    <row r="19" spans="1:2" ht="12.75">
      <c r="A19" s="11"/>
      <c r="B19" s="36"/>
    </row>
    <row r="20" spans="1:2" ht="12.75">
      <c r="A20" s="8" t="s">
        <v>5</v>
      </c>
      <c r="B20" s="14" t="s">
        <v>3</v>
      </c>
    </row>
    <row r="21" ht="12.75">
      <c r="A21" s="8">
        <v>2008</v>
      </c>
    </row>
    <row r="22" spans="1:3" ht="14.25">
      <c r="A22" s="9" t="s">
        <v>30</v>
      </c>
      <c r="B22" s="23">
        <v>40527289</v>
      </c>
      <c r="C22" s="5" t="s">
        <v>1</v>
      </c>
    </row>
    <row r="23" spans="1:3" ht="14.25">
      <c r="A23" s="12" t="s">
        <v>33</v>
      </c>
      <c r="B23" s="23"/>
      <c r="C23" s="5" t="s">
        <v>2</v>
      </c>
    </row>
    <row r="24" spans="1:3" ht="14.25">
      <c r="A24" s="9" t="s">
        <v>6</v>
      </c>
      <c r="B24" s="23">
        <v>964899</v>
      </c>
      <c r="C24" s="5" t="s">
        <v>2</v>
      </c>
    </row>
    <row r="25" spans="1:3" s="29" customFormat="1" ht="28.5" customHeight="1" thickBot="1">
      <c r="A25" s="26" t="s">
        <v>34</v>
      </c>
      <c r="B25" s="27"/>
      <c r="C25" s="30" t="s">
        <v>17</v>
      </c>
    </row>
    <row r="26" spans="1:4" ht="13.5" thickBot="1">
      <c r="A26" s="11" t="s">
        <v>35</v>
      </c>
      <c r="B26" s="19">
        <f>B22-B23-B24</f>
        <v>39562390</v>
      </c>
      <c r="D26" s="3"/>
    </row>
    <row r="27" spans="1:2" ht="28.5">
      <c r="A27" s="9" t="s">
        <v>36</v>
      </c>
      <c r="B27" s="24"/>
    </row>
    <row r="28" spans="1:2" ht="29.25" thickBot="1">
      <c r="A28" s="9" t="s">
        <v>37</v>
      </c>
      <c r="B28" s="39"/>
    </row>
    <row r="29" spans="1:2" ht="13.5" thickBot="1">
      <c r="A29" s="11" t="s">
        <v>38</v>
      </c>
      <c r="B29" s="15">
        <f>B27-B28</f>
        <v>0</v>
      </c>
    </row>
    <row r="30" spans="1:2" ht="12.75">
      <c r="A30" s="11"/>
      <c r="B30" s="36"/>
    </row>
    <row r="31" spans="1:2" ht="12.75">
      <c r="A31" s="8" t="s">
        <v>5</v>
      </c>
      <c r="B31" s="14" t="s">
        <v>3</v>
      </c>
    </row>
    <row r="32" ht="12.75">
      <c r="A32" s="8">
        <v>2007</v>
      </c>
    </row>
    <row r="33" spans="1:3" ht="14.25">
      <c r="A33" s="9" t="s">
        <v>30</v>
      </c>
      <c r="B33" s="23">
        <v>10305923</v>
      </c>
      <c r="C33" s="5" t="s">
        <v>1</v>
      </c>
    </row>
    <row r="34" spans="1:3" ht="14.25">
      <c r="A34" s="12" t="s">
        <v>31</v>
      </c>
      <c r="B34" s="23">
        <v>10305923</v>
      </c>
      <c r="C34" s="5" t="s">
        <v>2</v>
      </c>
    </row>
    <row r="35" spans="1:3" ht="14.25">
      <c r="A35" s="9" t="s">
        <v>6</v>
      </c>
      <c r="B35" s="23"/>
      <c r="C35" s="5" t="s">
        <v>2</v>
      </c>
    </row>
    <row r="36" spans="1:3" s="29" customFormat="1" ht="26.25" thickBot="1">
      <c r="A36" s="26" t="s">
        <v>32</v>
      </c>
      <c r="B36" s="31"/>
      <c r="C36" s="30" t="s">
        <v>17</v>
      </c>
    </row>
    <row r="37" spans="1:2" ht="13.5" thickBot="1">
      <c r="A37" s="11" t="s">
        <v>35</v>
      </c>
      <c r="B37" s="15">
        <f>B33-B34-B35</f>
        <v>0</v>
      </c>
    </row>
    <row r="38" spans="1:2" ht="28.5">
      <c r="A38" s="9" t="s">
        <v>19</v>
      </c>
      <c r="B38" s="16">
        <v>29008000</v>
      </c>
    </row>
    <row r="39" spans="1:2" ht="29.25" thickBot="1">
      <c r="A39" s="9" t="s">
        <v>37</v>
      </c>
      <c r="B39" s="17">
        <v>14738643</v>
      </c>
    </row>
    <row r="40" spans="1:2" ht="13.5" thickBot="1">
      <c r="A40" s="11" t="s">
        <v>18</v>
      </c>
      <c r="B40" s="18">
        <f>B38-B39</f>
        <v>14269357</v>
      </c>
    </row>
    <row r="42" spans="1:2" ht="12.75">
      <c r="A42" s="8" t="s">
        <v>0</v>
      </c>
      <c r="B42" s="14" t="s">
        <v>3</v>
      </c>
    </row>
    <row r="43" ht="12.75">
      <c r="A43" s="8">
        <v>2006</v>
      </c>
    </row>
    <row r="44" spans="1:3" ht="14.25">
      <c r="A44" s="9" t="s">
        <v>30</v>
      </c>
      <c r="B44" s="23">
        <v>31229708</v>
      </c>
      <c r="C44" s="5" t="s">
        <v>1</v>
      </c>
    </row>
    <row r="45" spans="1:3" ht="14.25">
      <c r="A45" s="12" t="s">
        <v>41</v>
      </c>
      <c r="B45" s="23"/>
      <c r="C45" s="5" t="s">
        <v>2</v>
      </c>
    </row>
    <row r="46" spans="1:3" ht="14.25">
      <c r="A46" s="9" t="s">
        <v>6</v>
      </c>
      <c r="B46" s="23">
        <v>18714403</v>
      </c>
      <c r="C46" s="5" t="s">
        <v>2</v>
      </c>
    </row>
    <row r="47" spans="1:3" s="29" customFormat="1" ht="26.25" thickBot="1">
      <c r="A47" s="26" t="s">
        <v>42</v>
      </c>
      <c r="B47" s="27"/>
      <c r="C47" s="30" t="s">
        <v>17</v>
      </c>
    </row>
    <row r="48" spans="1:5" s="29" customFormat="1" ht="12.75">
      <c r="A48" s="32" t="s">
        <v>35</v>
      </c>
      <c r="B48" s="33">
        <f>B44-B45-B46</f>
        <v>12515305</v>
      </c>
      <c r="C48" s="34"/>
      <c r="E48" s="35"/>
    </row>
    <row r="49" spans="1:2" ht="14.25">
      <c r="A49" s="9" t="s">
        <v>46</v>
      </c>
      <c r="B49" s="25">
        <v>30119289</v>
      </c>
    </row>
    <row r="50" spans="1:2" ht="28.5">
      <c r="A50" s="9" t="s">
        <v>37</v>
      </c>
      <c r="B50" s="25">
        <v>30119289</v>
      </c>
    </row>
    <row r="51" spans="1:2" ht="13.5" thickBot="1">
      <c r="A51" s="11" t="s">
        <v>20</v>
      </c>
      <c r="B51" s="21">
        <f>B49-B50</f>
        <v>0</v>
      </c>
    </row>
    <row r="52" spans="1:2" ht="12.75">
      <c r="A52" s="8" t="s">
        <v>0</v>
      </c>
      <c r="B52" s="14" t="s">
        <v>3</v>
      </c>
    </row>
    <row r="53" ht="12.75">
      <c r="A53" s="8">
        <v>2005</v>
      </c>
    </row>
    <row r="54" spans="1:3" ht="14.25">
      <c r="A54" s="9" t="s">
        <v>30</v>
      </c>
      <c r="B54" s="23">
        <v>11280322</v>
      </c>
      <c r="C54" s="5" t="s">
        <v>1</v>
      </c>
    </row>
    <row r="55" spans="1:3" ht="28.5">
      <c r="A55" s="12" t="s">
        <v>43</v>
      </c>
      <c r="B55" s="23"/>
      <c r="C55" s="5" t="s">
        <v>2</v>
      </c>
    </row>
    <row r="56" spans="1:3" ht="14.25">
      <c r="A56" s="9" t="s">
        <v>6</v>
      </c>
      <c r="B56" s="23"/>
      <c r="C56" s="5" t="s">
        <v>2</v>
      </c>
    </row>
    <row r="57" spans="1:3" s="29" customFormat="1" ht="29.25" customHeight="1" thickBot="1">
      <c r="A57" s="26" t="s">
        <v>44</v>
      </c>
      <c r="B57" s="27"/>
      <c r="C57" s="30" t="s">
        <v>17</v>
      </c>
    </row>
    <row r="58" spans="1:2" ht="13.5" thickBot="1">
      <c r="A58" s="11" t="s">
        <v>35</v>
      </c>
      <c r="B58" s="15">
        <f>B54-B55-B56</f>
        <v>11280322</v>
      </c>
    </row>
    <row r="59" spans="1:4" ht="28.5">
      <c r="A59" s="9" t="s">
        <v>21</v>
      </c>
      <c r="B59" s="25"/>
      <c r="C59" s="1"/>
      <c r="D59" s="2"/>
    </row>
    <row r="60" spans="1:4" ht="29.25" thickBot="1">
      <c r="A60" s="9" t="s">
        <v>37</v>
      </c>
      <c r="B60" s="25"/>
      <c r="C60" s="1"/>
      <c r="D60" s="2"/>
    </row>
    <row r="61" spans="1:2" ht="13.5" thickBot="1">
      <c r="A61" s="11" t="s">
        <v>45</v>
      </c>
      <c r="B61" s="15">
        <f>B59-B60</f>
        <v>0</v>
      </c>
    </row>
    <row r="62" spans="1:2" ht="12.75">
      <c r="A62" s="11"/>
      <c r="B62" s="36"/>
    </row>
    <row r="63" spans="1:2" ht="12.75">
      <c r="A63" s="8" t="s">
        <v>0</v>
      </c>
      <c r="B63" s="14" t="s">
        <v>3</v>
      </c>
    </row>
    <row r="64" spans="1:2" ht="12.75">
      <c r="A64" s="8" t="s">
        <v>13</v>
      </c>
      <c r="B64" s="36"/>
    </row>
    <row r="65" spans="1:3" ht="14.25">
      <c r="A65" s="9" t="s">
        <v>30</v>
      </c>
      <c r="B65" s="13">
        <v>21085699</v>
      </c>
      <c r="C65" s="5" t="s">
        <v>1</v>
      </c>
    </row>
    <row r="66" spans="1:3" ht="14.25">
      <c r="A66" s="9" t="s">
        <v>24</v>
      </c>
      <c r="B66" s="13"/>
      <c r="C66" s="5"/>
    </row>
    <row r="67" spans="1:3" ht="14.25">
      <c r="A67" s="12" t="s">
        <v>47</v>
      </c>
      <c r="B67" s="13"/>
      <c r="C67" s="5" t="s">
        <v>2</v>
      </c>
    </row>
    <row r="68" spans="1:3" ht="14.25">
      <c r="A68" s="9" t="s">
        <v>6</v>
      </c>
      <c r="B68" s="13"/>
      <c r="C68" s="5" t="s">
        <v>2</v>
      </c>
    </row>
    <row r="69" spans="1:3" s="29" customFormat="1" ht="29.25" thickBot="1">
      <c r="A69" s="26" t="s">
        <v>48</v>
      </c>
      <c r="B69" s="38"/>
      <c r="C69" s="28" t="s">
        <v>1</v>
      </c>
    </row>
    <row r="70" spans="1:2" ht="13.5" thickBot="1">
      <c r="A70" s="11" t="s">
        <v>35</v>
      </c>
      <c r="B70" s="15">
        <f>B65-B67-B68+B69</f>
        <v>21085699</v>
      </c>
    </row>
    <row r="71" spans="1:2" ht="14.25">
      <c r="A71" s="9" t="s">
        <v>22</v>
      </c>
      <c r="B71" s="20"/>
    </row>
    <row r="72" spans="1:2" ht="29.25" thickBot="1">
      <c r="A72" s="9" t="s">
        <v>37</v>
      </c>
      <c r="B72" s="20"/>
    </row>
    <row r="73" spans="1:2" ht="13.5" thickBot="1">
      <c r="A73" s="11" t="s">
        <v>23</v>
      </c>
      <c r="B73" s="15">
        <f>B71-B72</f>
        <v>0</v>
      </c>
    </row>
    <row r="74" ht="13.5" thickBot="1"/>
    <row r="75" spans="1:2" ht="13.5" thickBot="1">
      <c r="A75" s="11" t="s">
        <v>49</v>
      </c>
      <c r="B75" s="41">
        <f>B15+B26+B37+B48+B58+B70</f>
        <v>149988890</v>
      </c>
    </row>
    <row r="76" spans="1:2" ht="13.5" thickBot="1">
      <c r="A76" s="11" t="s">
        <v>50</v>
      </c>
      <c r="B76" s="41">
        <f>B18+B29+B40+B51+B61+B73</f>
        <v>14269357</v>
      </c>
    </row>
    <row r="77" spans="1:2" ht="13.5" thickBot="1">
      <c r="A77" s="11" t="s">
        <v>51</v>
      </c>
      <c r="B77" s="41">
        <f>B75+B76</f>
        <v>164258247</v>
      </c>
    </row>
  </sheetData>
  <printOptions/>
  <pageMargins left="0.2362204724409449" right="0.2362204724409449" top="1.1811023622047245" bottom="0.7086614173228347" header="0.31496062992125984" footer="0.31496062992125984"/>
  <pageSetup horizontalDpi="600" verticalDpi="600" orientation="portrait" paperSize="9" scale="80" r:id="rId1"/>
  <headerFooter alignWithMargins="0">
    <oddHeader>&amp;L&amp;"Arial,Grassetto Corsivo"Bilancio 2009&amp;C&amp;"Arial,Grassetto Corsivo"Dettaglio crediti vs Regione-contributi indistinti&amp;R&amp;"Arial,Grassetto Corsivo"ASR 213_ asl ASL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mazzag</cp:lastModifiedBy>
  <cp:lastPrinted>2011-10-18T15:48:43Z</cp:lastPrinted>
  <dcterms:created xsi:type="dcterms:W3CDTF">2004-07-21T07:25:04Z</dcterms:created>
  <dcterms:modified xsi:type="dcterms:W3CDTF">2013-09-22T08:43:58Z</dcterms:modified>
  <cp:category/>
  <cp:version/>
  <cp:contentType/>
  <cp:contentStatus/>
</cp:coreProperties>
</file>